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235" windowHeight="6960"/>
  </bookViews>
  <sheets>
    <sheet name="Лист1" sheetId="1" r:id="rId1"/>
  </sheets>
  <definedNames>
    <definedName name="_xlnm.Print_Titles" localSheetId="0">Лист1!$4:$6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7" i="1" l="1"/>
  <c r="E26" i="1"/>
  <c r="E25" i="1"/>
  <c r="E10" i="1"/>
  <c r="E17" i="1" l="1"/>
  <c r="E22" i="1"/>
  <c r="E24" i="1" l="1"/>
  <c r="E23" i="1"/>
  <c r="E19" i="1"/>
  <c r="E18" i="1"/>
  <c r="E21" i="1"/>
  <c r="E20" i="1"/>
  <c r="E15" i="1"/>
  <c r="E14" i="1"/>
  <c r="E16" i="1"/>
  <c r="E9" i="1"/>
  <c r="E12" i="1"/>
  <c r="E13" i="1"/>
  <c r="E8" i="1"/>
  <c r="E28" i="1" s="1"/>
</calcChain>
</file>

<file path=xl/sharedStrings.xml><?xml version="1.0" encoding="utf-8"?>
<sst xmlns="http://schemas.openxmlformats.org/spreadsheetml/2006/main" count="50" uniqueCount="31">
  <si>
    <t>№
п/п</t>
  </si>
  <si>
    <t>Наименование автомобильной дороги</t>
  </si>
  <si>
    <t>Адрес дороги</t>
  </si>
  <si>
    <t>Начало участка, км</t>
  </si>
  <si>
    <t>Конец участка, км</t>
  </si>
  <si>
    <t>Вид работ</t>
  </si>
  <si>
    <t>Протяжен-
ность, км</t>
  </si>
  <si>
    <t>Тонкий слой</t>
  </si>
  <si>
    <t>Защита покрытий переходного типа</t>
  </si>
  <si>
    <t>Н-750 Радеж-Хмелевка-Гвозница</t>
  </si>
  <si>
    <t>ПРОГРАММА</t>
  </si>
  <si>
    <t>Всего</t>
  </si>
  <si>
    <t>по текущему ремонту автомобильных дорог</t>
  </si>
  <si>
    <t>Н-773 Хотислав-Отчин-Перовое</t>
  </si>
  <si>
    <t>Текущий ремонт (межбюджетный трансферт)</t>
  </si>
  <si>
    <t>Малоритского района на 2024 год</t>
  </si>
  <si>
    <t>Н-741 Олтуш - Ланская - Заозерная</t>
  </si>
  <si>
    <t>Н-744 Дворище-Никольская-Галёвка (до а/д Н-740)</t>
  </si>
  <si>
    <t>Н-743 Великорита-ж/д станция Роматово-Струга</t>
  </si>
  <si>
    <t>Н-748 Заозёрная (от а\д Р-17) - Новолесье</t>
  </si>
  <si>
    <t>Н-738 Малорита-Хотислав-Сушитница-граница Украины</t>
  </si>
  <si>
    <t>Н-786 Большой Павлополь-Старый Двор</t>
  </si>
  <si>
    <t>Н-26664 Подъезд к д. Лозица от а/д Р-17 Брест-граница Украины (Олтуш)</t>
  </si>
  <si>
    <t>Н-763 Черняны-Новый Двор-до а/д М-12/Е 85 Кобрин-граница Украины</t>
  </si>
  <si>
    <t>Ремонт гравийного покрытия</t>
  </si>
  <si>
    <t>Н-761 Хотислав-Мельники</t>
  </si>
  <si>
    <t>Н-768 Луково-Грушка (До а/д М-12)</t>
  </si>
  <si>
    <t>Н-752 Ужово-Высокое</t>
  </si>
  <si>
    <t>Н-747 Орехово (от а\д Р-17) - Перовое</t>
  </si>
  <si>
    <t xml:space="preserve">Н-769 Хотислав (до а/д Н-738 Малорита-Хотислав-Сушитница-граница Украины)-Мельники-Ляховцы </t>
  </si>
  <si>
    <t>Защита покрытий переходного типа, тонкий слой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</si>
</sst>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8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auto="1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164" fontId="1" fillId="0" borderId="0" xfId="0" applyNumberFormat="1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0" fontId="6" fillId="0" borderId="0" xfId="0" applyFont="1"/>
    <xf numFmtId="0" fontId="5" fillId="0" borderId="0" xfId="0" applyFont="1"/>
    <xf numFmtId="0" fontId="0" fillId="0" borderId="0" xfId="0" applyFill="1"/>
    <xf numFmtId="0" fontId="1" fillId="0" borderId="1" xfId="0" applyFont="1" applyBorder="1" applyAlignment="1">
      <alignment horizontal="center" vertical="center" wrapText="1"/>
    </xf>
    <xf numFmtId="3" fontId="1" fillId="0" borderId="0" xfId="0" applyNumberFormat="1" applyFont="1"/>
    <xf numFmtId="164" fontId="1" fillId="0" borderId="2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vertical="center" wrapText="1"/>
    </xf>
    <xf numFmtId="164" fontId="1" fillId="0" borderId="3" xfId="0" applyNumberFormat="1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vertical="center" wrapText="1"/>
    </xf>
    <xf numFmtId="164" fontId="1" fillId="0" borderId="7" xfId="0" applyNumberFormat="1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vertical="center" wrapText="1"/>
    </xf>
    <xf numFmtId="164" fontId="1" fillId="0" borderId="8" xfId="0" applyNumberFormat="1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vertical="center" wrapText="1"/>
    </xf>
    <xf numFmtId="0" fontId="1" fillId="0" borderId="13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1"/>
  <sheetViews>
    <sheetView tabSelected="1" zoomScale="85" zoomScaleNormal="85" zoomScaleSheetLayoutView="100" workbookViewId="0">
      <selection activeCell="C35" sqref="C35"/>
    </sheetView>
  </sheetViews>
  <sheetFormatPr defaultRowHeight="15.75" x14ac:dyDescent="0.25"/>
  <cols>
    <col min="1" max="1" width="6.140625" style="1" customWidth="1"/>
    <col min="2" max="2" width="52" style="1" customWidth="1"/>
    <col min="3" max="3" width="14.28515625" style="1" customWidth="1"/>
    <col min="4" max="4" width="13.5703125" style="1" customWidth="1"/>
    <col min="5" max="5" width="13.85546875" style="1" customWidth="1"/>
    <col min="6" max="6" width="21.28515625" style="1" customWidth="1"/>
    <col min="7" max="7" width="9.140625" style="1"/>
    <col min="8" max="8" width="14.140625" style="1" customWidth="1"/>
    <col min="9" max="16384" width="9.140625" style="1"/>
  </cols>
  <sheetData>
    <row r="1" spans="1:6" ht="18.75" x14ac:dyDescent="0.3">
      <c r="A1" s="24" t="s">
        <v>10</v>
      </c>
      <c r="B1" s="25"/>
      <c r="C1" s="25"/>
      <c r="D1" s="25"/>
      <c r="E1" s="25"/>
      <c r="F1" s="25"/>
    </row>
    <row r="2" spans="1:6" ht="18.75" x14ac:dyDescent="0.3">
      <c r="A2" s="24" t="s">
        <v>12</v>
      </c>
      <c r="B2" s="25"/>
      <c r="C2" s="25"/>
      <c r="D2" s="25"/>
      <c r="E2" s="25"/>
      <c r="F2" s="25"/>
    </row>
    <row r="3" spans="1:6" ht="18.75" x14ac:dyDescent="0.3">
      <c r="A3" s="24" t="s">
        <v>15</v>
      </c>
      <c r="B3" s="25"/>
      <c r="C3" s="25"/>
      <c r="D3" s="25"/>
      <c r="E3" s="25"/>
      <c r="F3" s="25"/>
    </row>
    <row r="4" spans="1:6" ht="15.75" customHeight="1" x14ac:dyDescent="0.25">
      <c r="A4" s="26" t="s">
        <v>0</v>
      </c>
      <c r="B4" s="26" t="s">
        <v>1</v>
      </c>
      <c r="C4" s="26" t="s">
        <v>2</v>
      </c>
      <c r="D4" s="26"/>
      <c r="E4" s="26" t="s">
        <v>6</v>
      </c>
      <c r="F4" s="26" t="s">
        <v>5</v>
      </c>
    </row>
    <row r="5" spans="1:6" ht="31.5" x14ac:dyDescent="0.25">
      <c r="A5" s="26"/>
      <c r="B5" s="26"/>
      <c r="C5" s="3" t="s">
        <v>3</v>
      </c>
      <c r="D5" s="3" t="s">
        <v>4</v>
      </c>
      <c r="E5" s="26"/>
      <c r="F5" s="26"/>
    </row>
    <row r="6" spans="1:6" x14ac:dyDescent="0.25">
      <c r="A6" s="12">
        <v>1</v>
      </c>
      <c r="B6" s="12">
        <v>2</v>
      </c>
      <c r="C6" s="12">
        <v>3</v>
      </c>
      <c r="D6" s="12">
        <v>4</v>
      </c>
      <c r="E6" s="12">
        <v>5</v>
      </c>
      <c r="F6" s="12">
        <v>6</v>
      </c>
    </row>
    <row r="7" spans="1:6" x14ac:dyDescent="0.25">
      <c r="A7" s="21" t="s">
        <v>14</v>
      </c>
      <c r="B7" s="22"/>
      <c r="C7" s="22"/>
      <c r="D7" s="22"/>
      <c r="E7" s="22"/>
      <c r="F7" s="23"/>
    </row>
    <row r="8" spans="1:6" ht="31.5" x14ac:dyDescent="0.25">
      <c r="A8" s="27"/>
      <c r="B8" s="19" t="s">
        <v>16</v>
      </c>
      <c r="C8" s="20">
        <v>1.4</v>
      </c>
      <c r="D8" s="20">
        <v>2.1800000000000002</v>
      </c>
      <c r="E8" s="20">
        <f>D8-C8</f>
        <v>0.78000000000000025</v>
      </c>
      <c r="F8" s="28" t="s">
        <v>8</v>
      </c>
    </row>
    <row r="9" spans="1:6" ht="31.5" x14ac:dyDescent="0.25">
      <c r="A9" s="29"/>
      <c r="B9" s="15" t="s">
        <v>13</v>
      </c>
      <c r="C9" s="16">
        <v>2.2909999999999999</v>
      </c>
      <c r="D9" s="16">
        <v>4.3</v>
      </c>
      <c r="E9" s="14">
        <f t="shared" ref="E9:E16" si="0">D9-C9</f>
        <v>2.0089999999999999</v>
      </c>
      <c r="F9" s="30" t="s">
        <v>8</v>
      </c>
    </row>
    <row r="10" spans="1:6" ht="31.5" x14ac:dyDescent="0.25">
      <c r="A10" s="31"/>
      <c r="B10" s="15" t="s">
        <v>18</v>
      </c>
      <c r="C10" s="16">
        <v>15.205</v>
      </c>
      <c r="D10" s="16">
        <v>15.32</v>
      </c>
      <c r="E10" s="14">
        <f>D10-C10+D11-C11</f>
        <v>0.25999999999999979</v>
      </c>
      <c r="F10" s="30" t="s">
        <v>8</v>
      </c>
    </row>
    <row r="11" spans="1:6" x14ac:dyDescent="0.25">
      <c r="A11" s="29"/>
      <c r="B11" s="15"/>
      <c r="C11" s="16">
        <v>15.422000000000001</v>
      </c>
      <c r="D11" s="16">
        <v>15.567</v>
      </c>
      <c r="E11" s="14"/>
      <c r="F11" s="30"/>
    </row>
    <row r="12" spans="1:6" ht="47.25" x14ac:dyDescent="0.25">
      <c r="A12" s="31"/>
      <c r="B12" s="15" t="s">
        <v>29</v>
      </c>
      <c r="C12" s="16">
        <v>2.16</v>
      </c>
      <c r="D12" s="16">
        <v>2.8170000000000002</v>
      </c>
      <c r="E12" s="14">
        <f t="shared" si="0"/>
        <v>0.65700000000000003</v>
      </c>
      <c r="F12" s="30" t="s">
        <v>8</v>
      </c>
    </row>
    <row r="13" spans="1:6" ht="31.5" x14ac:dyDescent="0.25">
      <c r="A13" s="29"/>
      <c r="B13" s="15" t="s">
        <v>9</v>
      </c>
      <c r="C13" s="16">
        <v>0.52</v>
      </c>
      <c r="D13" s="16">
        <v>2.02</v>
      </c>
      <c r="E13" s="14">
        <f t="shared" si="0"/>
        <v>1.5</v>
      </c>
      <c r="F13" s="30" t="s">
        <v>8</v>
      </c>
    </row>
    <row r="14" spans="1:6" ht="31.5" x14ac:dyDescent="0.25">
      <c r="A14" s="31"/>
      <c r="B14" s="15" t="s">
        <v>19</v>
      </c>
      <c r="C14" s="16">
        <v>9.375</v>
      </c>
      <c r="D14" s="16">
        <v>10.375</v>
      </c>
      <c r="E14" s="14">
        <f t="shared" ref="E14:E15" si="1">D14-C14</f>
        <v>1</v>
      </c>
      <c r="F14" s="30" t="s">
        <v>8</v>
      </c>
    </row>
    <row r="15" spans="1:6" ht="31.5" x14ac:dyDescent="0.25">
      <c r="A15" s="29"/>
      <c r="B15" s="15" t="s">
        <v>20</v>
      </c>
      <c r="C15" s="16">
        <v>6.63</v>
      </c>
      <c r="D15" s="16">
        <v>8</v>
      </c>
      <c r="E15" s="14">
        <f t="shared" si="1"/>
        <v>1.37</v>
      </c>
      <c r="F15" s="30" t="s">
        <v>7</v>
      </c>
    </row>
    <row r="16" spans="1:6" ht="47.25" x14ac:dyDescent="0.25">
      <c r="A16" s="31"/>
      <c r="B16" s="15" t="s">
        <v>9</v>
      </c>
      <c r="C16" s="16">
        <v>8.5</v>
      </c>
      <c r="D16" s="16">
        <v>9.4130000000000003</v>
      </c>
      <c r="E16" s="14">
        <f t="shared" si="0"/>
        <v>0.91300000000000026</v>
      </c>
      <c r="F16" s="30" t="s">
        <v>30</v>
      </c>
    </row>
    <row r="17" spans="1:8" ht="31.5" x14ac:dyDescent="0.25">
      <c r="A17" s="31"/>
      <c r="B17" s="15" t="s">
        <v>27</v>
      </c>
      <c r="C17" s="16">
        <v>0</v>
      </c>
      <c r="D17" s="16">
        <v>1.115</v>
      </c>
      <c r="E17" s="14">
        <f t="shared" ref="E17" si="2">D17-C17</f>
        <v>1.115</v>
      </c>
      <c r="F17" s="30" t="s">
        <v>8</v>
      </c>
    </row>
    <row r="18" spans="1:8" ht="31.5" x14ac:dyDescent="0.25">
      <c r="A18" s="32"/>
      <c r="B18" s="17" t="s">
        <v>22</v>
      </c>
      <c r="C18" s="18">
        <v>1.88</v>
      </c>
      <c r="D18" s="18">
        <v>2.3370000000000002</v>
      </c>
      <c r="E18" s="18">
        <f t="shared" ref="E18:E19" si="3">D18-C18</f>
        <v>0.45700000000000029</v>
      </c>
      <c r="F18" s="33" t="s">
        <v>7</v>
      </c>
    </row>
    <row r="19" spans="1:8" ht="31.5" x14ac:dyDescent="0.25">
      <c r="A19" s="27"/>
      <c r="B19" s="19" t="s">
        <v>23</v>
      </c>
      <c r="C19" s="20">
        <v>6.968</v>
      </c>
      <c r="D19" s="20">
        <v>8.6679999999999993</v>
      </c>
      <c r="E19" s="20">
        <f t="shared" si="3"/>
        <v>1.6999999999999993</v>
      </c>
      <c r="F19" s="28" t="s">
        <v>24</v>
      </c>
    </row>
    <row r="20" spans="1:8" ht="31.5" x14ac:dyDescent="0.25">
      <c r="A20" s="29"/>
      <c r="B20" s="15" t="s">
        <v>25</v>
      </c>
      <c r="C20" s="16">
        <v>0.57499999999999996</v>
      </c>
      <c r="D20" s="16">
        <v>2.3199999999999998</v>
      </c>
      <c r="E20" s="14">
        <f t="shared" ref="E20:E22" si="4">D20-C20</f>
        <v>1.7449999999999999</v>
      </c>
      <c r="F20" s="30" t="s">
        <v>8</v>
      </c>
    </row>
    <row r="21" spans="1:8" ht="31.5" x14ac:dyDescent="0.25">
      <c r="A21" s="31"/>
      <c r="B21" s="15" t="s">
        <v>26</v>
      </c>
      <c r="C21" s="16">
        <v>5.76</v>
      </c>
      <c r="D21" s="16">
        <v>6.875</v>
      </c>
      <c r="E21" s="14">
        <f t="shared" si="4"/>
        <v>1.1150000000000002</v>
      </c>
      <c r="F21" s="30" t="s">
        <v>8</v>
      </c>
    </row>
    <row r="22" spans="1:8" ht="31.5" x14ac:dyDescent="0.25">
      <c r="A22" s="29"/>
      <c r="B22" s="15" t="s">
        <v>21</v>
      </c>
      <c r="C22" s="16">
        <v>0</v>
      </c>
      <c r="D22" s="16">
        <v>1.6359999999999999</v>
      </c>
      <c r="E22" s="14">
        <f t="shared" si="4"/>
        <v>1.6359999999999999</v>
      </c>
      <c r="F22" s="30" t="s">
        <v>8</v>
      </c>
    </row>
    <row r="23" spans="1:8" ht="31.5" x14ac:dyDescent="0.25">
      <c r="A23" s="31"/>
      <c r="B23" s="15" t="s">
        <v>17</v>
      </c>
      <c r="C23" s="16">
        <v>9.907</v>
      </c>
      <c r="D23" s="16">
        <v>10.9</v>
      </c>
      <c r="E23" s="14">
        <f t="shared" ref="E23:E25" si="5">D23-C23</f>
        <v>0.99300000000000033</v>
      </c>
      <c r="F23" s="30" t="s">
        <v>8</v>
      </c>
    </row>
    <row r="24" spans="1:8" ht="31.5" x14ac:dyDescent="0.25">
      <c r="A24" s="29"/>
      <c r="B24" s="15" t="s">
        <v>28</v>
      </c>
      <c r="C24" s="16">
        <v>9.3770000000000007</v>
      </c>
      <c r="D24" s="16">
        <v>11.3</v>
      </c>
      <c r="E24" s="14">
        <f t="shared" si="5"/>
        <v>1.923</v>
      </c>
      <c r="F24" s="30" t="s">
        <v>8</v>
      </c>
    </row>
    <row r="25" spans="1:8" ht="31.5" x14ac:dyDescent="0.25">
      <c r="A25" s="29"/>
      <c r="B25" s="15" t="s">
        <v>9</v>
      </c>
      <c r="C25" s="16">
        <v>2.02</v>
      </c>
      <c r="D25" s="16">
        <v>3.02</v>
      </c>
      <c r="E25" s="14">
        <f t="shared" si="5"/>
        <v>1</v>
      </c>
      <c r="F25" s="30" t="s">
        <v>8</v>
      </c>
    </row>
    <row r="26" spans="1:8" ht="31.5" x14ac:dyDescent="0.25">
      <c r="A26" s="29"/>
      <c r="B26" s="15" t="s">
        <v>9</v>
      </c>
      <c r="C26" s="16">
        <v>3.02</v>
      </c>
      <c r="D26" s="16">
        <v>4.415</v>
      </c>
      <c r="E26" s="14">
        <f t="shared" ref="E26:E27" si="6">D26-C26</f>
        <v>1.395</v>
      </c>
      <c r="F26" s="30" t="s">
        <v>8</v>
      </c>
    </row>
    <row r="27" spans="1:8" ht="31.5" x14ac:dyDescent="0.25">
      <c r="A27" s="29"/>
      <c r="B27" s="15" t="s">
        <v>13</v>
      </c>
      <c r="C27" s="16">
        <v>10.220000000000001</v>
      </c>
      <c r="D27" s="16">
        <v>11.02</v>
      </c>
      <c r="E27" s="14">
        <f t="shared" si="6"/>
        <v>0.79999999999999893</v>
      </c>
      <c r="F27" s="30" t="s">
        <v>8</v>
      </c>
    </row>
    <row r="28" spans="1:8" x14ac:dyDescent="0.25">
      <c r="A28" s="6"/>
      <c r="B28" s="7" t="s">
        <v>11</v>
      </c>
      <c r="C28" s="8"/>
      <c r="D28" s="8"/>
      <c r="E28" s="8">
        <f>SUM(E8:E27)</f>
        <v>22.368000000000002</v>
      </c>
      <c r="F28" s="7"/>
      <c r="H28" s="13"/>
    </row>
    <row r="29" spans="1:8" ht="6.75" customHeight="1" x14ac:dyDescent="0.25">
      <c r="A29" s="2"/>
      <c r="B29" s="4"/>
      <c r="C29" s="5"/>
      <c r="D29" s="5"/>
      <c r="E29" s="5"/>
      <c r="F29" s="4"/>
    </row>
    <row r="30" spans="1:8" s="11" customFormat="1" x14ac:dyDescent="0.25">
      <c r="A30" s="9"/>
      <c r="B30" s="10"/>
      <c r="C30" s="10"/>
      <c r="D30" s="10"/>
      <c r="E30" s="10"/>
      <c r="F30" s="10"/>
      <c r="G30" s="10"/>
    </row>
    <row r="31" spans="1:8" s="11" customFormat="1" x14ac:dyDescent="0.25">
      <c r="A31" s="9"/>
      <c r="B31" s="10"/>
      <c r="C31" s="10"/>
      <c r="D31" s="10"/>
      <c r="F31" s="10"/>
      <c r="G31" s="10"/>
    </row>
  </sheetData>
  <mergeCells count="9">
    <mergeCell ref="A7:F7"/>
    <mergeCell ref="A1:F1"/>
    <mergeCell ref="A2:F2"/>
    <mergeCell ref="A3:F3"/>
    <mergeCell ref="A4:A5"/>
    <mergeCell ref="B4:B5"/>
    <mergeCell ref="C4:D4"/>
    <mergeCell ref="E4:E5"/>
    <mergeCell ref="F4:F5"/>
  </mergeCells>
  <printOptions horizontalCentered="1"/>
  <pageMargins left="0.39370078740157483" right="0.39370078740157483" top="0.19685039370078741" bottom="0.19685039370078741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Лист1!Заголовки_для_печати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NachJKH</cp:lastModifiedBy>
  <cp:lastPrinted>2024-11-15T09:23:14Z</cp:lastPrinted>
  <dcterms:created xsi:type="dcterms:W3CDTF">2021-12-20T06:36:22Z</dcterms:created>
  <dcterms:modified xsi:type="dcterms:W3CDTF">2024-11-15T09:23:16Z</dcterms:modified>
</cp:coreProperties>
</file>